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N10\Downloads\"/>
    </mc:Choice>
  </mc:AlternateContent>
  <bookViews>
    <workbookView xWindow="0" yWindow="0" windowWidth="20490" windowHeight="7650" activeTab="2"/>
  </bookViews>
  <sheets>
    <sheet name="pretest" sheetId="1" r:id="rId1"/>
    <sheet name="posttest" sheetId="2" r:id="rId2"/>
    <sheet name="tabel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" i="2" l="1"/>
  <c r="C28" i="1"/>
  <c r="D28" i="1"/>
  <c r="E28" i="1"/>
  <c r="F28" i="1"/>
  <c r="G28" i="1"/>
  <c r="H28" i="1"/>
  <c r="I28" i="1"/>
  <c r="J28" i="1"/>
  <c r="K28" i="1"/>
  <c r="L28" i="1"/>
  <c r="M28" i="1"/>
  <c r="B28" i="1"/>
  <c r="C28" i="2"/>
  <c r="D28" i="2"/>
  <c r="E28" i="2"/>
  <c r="F28" i="2"/>
  <c r="G28" i="2"/>
  <c r="H28" i="2"/>
  <c r="I28" i="2"/>
  <c r="J28" i="2"/>
  <c r="K28" i="2"/>
  <c r="L28" i="2"/>
  <c r="M28" i="2"/>
  <c r="B28" i="2"/>
  <c r="C25" i="1"/>
  <c r="C27" i="1" s="1"/>
  <c r="D25" i="1"/>
  <c r="D27" i="1" s="1"/>
  <c r="E25" i="1"/>
  <c r="E27" i="1" s="1"/>
  <c r="F25" i="1"/>
  <c r="F27" i="1" s="1"/>
  <c r="G25" i="1"/>
  <c r="G27" i="1" s="1"/>
  <c r="H25" i="1"/>
  <c r="H27" i="1" s="1"/>
  <c r="I25" i="1"/>
  <c r="I27" i="1" s="1"/>
  <c r="J25" i="1"/>
  <c r="J27" i="1" s="1"/>
  <c r="K25" i="1"/>
  <c r="K27" i="1" s="1"/>
  <c r="L25" i="1"/>
  <c r="L27" i="1" s="1"/>
  <c r="M25" i="1"/>
  <c r="M27" i="1" s="1"/>
  <c r="B25" i="1"/>
  <c r="B27" i="1" s="1"/>
  <c r="N24" i="2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C25" i="2" l="1"/>
  <c r="C27" i="2" s="1"/>
  <c r="M25" i="2"/>
  <c r="M27" i="2" s="1"/>
  <c r="L25" i="2"/>
  <c r="L27" i="2" s="1"/>
  <c r="H25" i="2"/>
  <c r="H27" i="2" s="1"/>
  <c r="D25" i="2"/>
  <c r="D27" i="2" s="1"/>
  <c r="J25" i="2"/>
  <c r="J27" i="2" s="1"/>
  <c r="F25" i="2"/>
  <c r="F27" i="2" s="1"/>
  <c r="B25" i="2"/>
  <c r="B27" i="2" s="1"/>
  <c r="K25" i="2"/>
  <c r="K27" i="2" s="1"/>
  <c r="I25" i="2"/>
  <c r="I27" i="2" s="1"/>
  <c r="G25" i="2"/>
  <c r="G27" i="2" s="1"/>
  <c r="E25" i="2"/>
  <c r="E27" i="2" s="1"/>
</calcChain>
</file>

<file path=xl/sharedStrings.xml><?xml version="1.0" encoding="utf-8"?>
<sst xmlns="http://schemas.openxmlformats.org/spreadsheetml/2006/main" count="123" uniqueCount="52">
  <si>
    <t>responden1</t>
  </si>
  <si>
    <t>responden2</t>
  </si>
  <si>
    <t>responden3</t>
  </si>
  <si>
    <t>responden4</t>
  </si>
  <si>
    <t>responden5</t>
  </si>
  <si>
    <t>responden6</t>
  </si>
  <si>
    <t>responden7</t>
  </si>
  <si>
    <t>responden8</t>
  </si>
  <si>
    <t>responden9</t>
  </si>
  <si>
    <t>responden10</t>
  </si>
  <si>
    <t>responden11</t>
  </si>
  <si>
    <t>responden12</t>
  </si>
  <si>
    <t>responden13</t>
  </si>
  <si>
    <t>responden14</t>
  </si>
  <si>
    <t>responden15</t>
  </si>
  <si>
    <t>responden16</t>
  </si>
  <si>
    <t>responden17</t>
  </si>
  <si>
    <t>responden18</t>
  </si>
  <si>
    <t>responden19</t>
  </si>
  <si>
    <t>responden20</t>
  </si>
  <si>
    <t>responden21</t>
  </si>
  <si>
    <t>responden22</t>
  </si>
  <si>
    <t>responden23</t>
  </si>
  <si>
    <t>aitem 1</t>
  </si>
  <si>
    <t>aitem 2</t>
  </si>
  <si>
    <t>aitem 3</t>
  </si>
  <si>
    <t>aitem 4</t>
  </si>
  <si>
    <t>aitem 5</t>
  </si>
  <si>
    <t>aitem 6</t>
  </si>
  <si>
    <t>aitem 7</t>
  </si>
  <si>
    <t>aitem 8</t>
  </si>
  <si>
    <t>aitem 9</t>
  </si>
  <si>
    <t>aitem 10</t>
  </si>
  <si>
    <t>aitem 11</t>
  </si>
  <si>
    <t>aitem 12</t>
  </si>
  <si>
    <t>rhitung</t>
  </si>
  <si>
    <t>rtabel</t>
  </si>
  <si>
    <t>keterangan</t>
  </si>
  <si>
    <t>varians</t>
  </si>
  <si>
    <t>sum</t>
  </si>
  <si>
    <t>Reliability Statistics</t>
  </si>
  <si>
    <t>Cronbach's Alpha</t>
  </si>
  <si>
    <t>N of Items</t>
  </si>
  <si>
    <t>Aitem</t>
  </si>
  <si>
    <t>Kesimpulan</t>
  </si>
  <si>
    <t>Valid</t>
  </si>
  <si>
    <t>r tabel</t>
  </si>
  <si>
    <t>Rxy hitung</t>
  </si>
  <si>
    <t>PRETEST</t>
  </si>
  <si>
    <t>POSTTEST</t>
  </si>
  <si>
    <t>Cronbach' Alpha</t>
  </si>
  <si>
    <t>N of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</si>
</sst>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8" formatCode="_(* #,##0.00_);_(* \(#,##0.00\);_(* &quot;-&quot;??_);_(@_)"/>
    <numFmt numFmtId="169" formatCode="_(&quot;$&quot;* #,##0_);_(&quot;$&quot;* \(#,##0\);_(&quot;$&quot;* &quot;-&quot;_);_(@_)"/>
    <numFmt numFmtId="170" formatCode="_(&quot;$&quot;* #,##0.00_);_(&quot;$&quot;* \(#,##0.00\);_(&quot;$&quot;* &quot;-&quot;??_);_(@_)"/>
    <numFmt numFmtId="171" formatCode="_(* #,##0_);_(* \(#,##0\);_(* &quot;-&quot;_);_(@_)"/>
    <numFmt numFmtId="172" formatCode="###0.000"/>
    <numFmt numFmtId="173" formatCode="###0"/>
    <numFmt numFmtId="178" formatCode="0.000"/>
  </numFmts>
  <fonts count="8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1"/>
      <color indexed="60"/>
      <name val="Arial Bold"/>
    </font>
    <font>
      <sz val="9"/>
      <color indexed="62"/>
      <name val="Arial"/>
    </font>
    <font>
      <sz val="9"/>
      <color indexed="60"/>
      <name val="Arial"/>
    </font>
    <font>
      <sz val="10"/>
      <name val="Arial"/>
      <family val="2"/>
    </font>
    <font>
      <sz val="9"/>
      <color indexed="62"/>
      <name val="Arial"/>
      <family val="2"/>
    </font>
    <font>
      <sz val="9"/>
      <color indexed="60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 style="thin">
        <color indexed="63"/>
      </right>
      <top style="thin">
        <color indexed="61"/>
      </top>
      <bottom style="thin">
        <color indexed="61"/>
      </bottom>
      <diagonal/>
    </border>
    <border>
      <left style="thin">
        <color indexed="63"/>
      </left>
      <right/>
      <top style="thin">
        <color indexed="61"/>
      </top>
      <bottom style="thin">
        <color indexed="6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0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4" xfId="0" applyBorder="1"/>
    <xf numFmtId="0" fontId="0" fillId="0" borderId="8" xfId="0" applyBorder="1"/>
    <xf numFmtId="0" fontId="0" fillId="0" borderId="9" xfId="0" applyBorder="1"/>
    <xf numFmtId="0" fontId="0" fillId="0" borderId="10" xfId="0" applyFill="1" applyBorder="1"/>
    <xf numFmtId="0" fontId="0" fillId="0" borderId="11" xfId="0" applyFill="1" applyBorder="1"/>
    <xf numFmtId="0" fontId="0" fillId="0" borderId="0" xfId="0" applyNumberFormat="1"/>
    <xf numFmtId="0" fontId="0" fillId="0" borderId="0" xfId="0" applyNumberFormat="1" applyFill="1" applyBorder="1"/>
    <xf numFmtId="0" fontId="0" fillId="0" borderId="0" xfId="0"/>
    <xf numFmtId="0" fontId="2" fillId="0" borderId="0" xfId="1" applyFont="1" applyBorder="1" applyAlignment="1">
      <alignment horizontal="center" vertical="center" wrapText="1"/>
    </xf>
    <xf numFmtId="0" fontId="1" fillId="0" borderId="0" xfId="1"/>
    <xf numFmtId="0" fontId="3" fillId="0" borderId="12" xfId="1" applyFont="1" applyBorder="1" applyAlignment="1">
      <alignment horizontal="center" wrapText="1"/>
    </xf>
    <xf numFmtId="0" fontId="3" fillId="0" borderId="13" xfId="1" applyFont="1" applyBorder="1" applyAlignment="1">
      <alignment horizontal="center" wrapText="1"/>
    </xf>
    <xf numFmtId="172" fontId="4" fillId="0" borderId="14" xfId="1" applyNumberFormat="1" applyFont="1" applyBorder="1" applyAlignment="1">
      <alignment horizontal="right" vertical="top"/>
    </xf>
    <xf numFmtId="173" fontId="4" fillId="0" borderId="15" xfId="1" applyNumberFormat="1" applyFont="1" applyBorder="1" applyAlignment="1">
      <alignment horizontal="right" vertical="top"/>
    </xf>
    <xf numFmtId="0" fontId="0" fillId="0" borderId="0" xfId="0" applyAlignment="1">
      <alignment horizontal="center" vertical="center"/>
    </xf>
    <xf numFmtId="0" fontId="0" fillId="0" borderId="0" xfId="0" applyNumberFormat="1" applyFill="1" applyBorder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8" fontId="0" fillId="0" borderId="0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78" fontId="0" fillId="0" borderId="18" xfId="0" applyNumberFormat="1" applyBorder="1" applyAlignment="1">
      <alignment horizontal="center" vertical="center"/>
    </xf>
    <xf numFmtId="0" fontId="0" fillId="0" borderId="18" xfId="0" applyNumberForma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2" fillId="0" borderId="0" xfId="2" applyFont="1" applyBorder="1" applyAlignment="1">
      <alignment horizontal="center" vertical="center" wrapText="1"/>
    </xf>
    <xf numFmtId="0" fontId="5" fillId="0" borderId="0" xfId="2"/>
    <xf numFmtId="0" fontId="6" fillId="0" borderId="12" xfId="2" applyFont="1" applyBorder="1" applyAlignment="1">
      <alignment horizontal="center" wrapText="1"/>
    </xf>
    <xf numFmtId="0" fontId="6" fillId="0" borderId="13" xfId="2" applyFont="1" applyBorder="1" applyAlignment="1">
      <alignment horizontal="center" wrapText="1"/>
    </xf>
    <xf numFmtId="172" fontId="7" fillId="0" borderId="14" xfId="2" applyNumberFormat="1" applyFont="1" applyBorder="1" applyAlignment="1">
      <alignment horizontal="right" vertical="top"/>
    </xf>
    <xf numFmtId="173" fontId="7" fillId="0" borderId="15" xfId="2" applyNumberFormat="1" applyFont="1" applyBorder="1" applyAlignment="1">
      <alignment horizontal="right" vertical="top"/>
    </xf>
  </cellXfs>
  <cellStyles count="3">
    <cellStyle name="Normal" xfId="0" builtinId="0"/>
    <cellStyle name="Normal_posttest" xfId="2"/>
    <cellStyle name="Normal_pretes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topLeftCell="D1" workbookViewId="0">
      <selection activeCell="N24" sqref="N24"/>
    </sheetView>
  </sheetViews>
  <sheetFormatPr defaultRowHeight="15" x14ac:dyDescent="0.25"/>
  <cols>
    <col min="1" max="1" width="12.5703125" bestFit="1" customWidth="1"/>
  </cols>
  <sheetData>
    <row r="1" spans="1:18" ht="15.75" thickBot="1" x14ac:dyDescent="0.3">
      <c r="A1" s="7"/>
      <c r="B1" s="4" t="s">
        <v>23</v>
      </c>
      <c r="C1" s="3" t="s">
        <v>24</v>
      </c>
      <c r="D1" s="3" t="s">
        <v>25</v>
      </c>
      <c r="E1" s="3" t="s">
        <v>26</v>
      </c>
      <c r="F1" s="3" t="s">
        <v>27</v>
      </c>
      <c r="G1" s="3" t="s">
        <v>28</v>
      </c>
      <c r="H1" s="3" t="s">
        <v>29</v>
      </c>
      <c r="I1" s="3" t="s">
        <v>30</v>
      </c>
      <c r="J1" s="3" t="s">
        <v>31</v>
      </c>
      <c r="K1" s="3" t="s">
        <v>32</v>
      </c>
      <c r="L1" s="3" t="s">
        <v>33</v>
      </c>
      <c r="M1" s="3" t="s">
        <v>34</v>
      </c>
      <c r="N1" s="11" t="s">
        <v>39</v>
      </c>
    </row>
    <row r="2" spans="1:18" x14ac:dyDescent="0.25">
      <c r="A2" s="8" t="s">
        <v>0</v>
      </c>
      <c r="B2" s="14">
        <v>4</v>
      </c>
      <c r="C2" s="14">
        <v>2</v>
      </c>
      <c r="D2" s="14">
        <v>2</v>
      </c>
      <c r="E2" s="14">
        <v>4</v>
      </c>
      <c r="F2" s="14">
        <v>4</v>
      </c>
      <c r="G2" s="14">
        <v>4</v>
      </c>
      <c r="H2" s="14">
        <v>4</v>
      </c>
      <c r="I2" s="14">
        <v>4</v>
      </c>
      <c r="J2" s="14">
        <v>4</v>
      </c>
      <c r="K2" s="14">
        <v>2</v>
      </c>
      <c r="L2" s="14">
        <v>4</v>
      </c>
      <c r="M2" s="14">
        <v>4</v>
      </c>
      <c r="N2" s="14">
        <v>42</v>
      </c>
      <c r="P2" s="15" t="s">
        <v>40</v>
      </c>
      <c r="Q2" s="15"/>
      <c r="R2" s="16"/>
    </row>
    <row r="3" spans="1:18" ht="24.75" x14ac:dyDescent="0.25">
      <c r="A3" s="9" t="s">
        <v>1</v>
      </c>
      <c r="B3" s="14">
        <v>3</v>
      </c>
      <c r="C3" s="14">
        <v>4</v>
      </c>
      <c r="D3" s="14">
        <v>4</v>
      </c>
      <c r="E3" s="14">
        <v>3</v>
      </c>
      <c r="F3" s="14">
        <v>3</v>
      </c>
      <c r="G3" s="14">
        <v>0</v>
      </c>
      <c r="H3" s="14">
        <v>3</v>
      </c>
      <c r="I3" s="14">
        <v>3</v>
      </c>
      <c r="J3" s="14">
        <v>2</v>
      </c>
      <c r="K3" s="14">
        <v>2</v>
      </c>
      <c r="L3" s="14">
        <v>3</v>
      </c>
      <c r="M3" s="14">
        <v>3</v>
      </c>
      <c r="N3" s="14">
        <v>33</v>
      </c>
      <c r="P3" s="17" t="s">
        <v>41</v>
      </c>
      <c r="Q3" s="18" t="s">
        <v>42</v>
      </c>
      <c r="R3" s="16"/>
    </row>
    <row r="4" spans="1:18" x14ac:dyDescent="0.25">
      <c r="A4" s="9" t="s">
        <v>2</v>
      </c>
      <c r="B4" s="14">
        <v>1</v>
      </c>
      <c r="C4" s="14">
        <v>2</v>
      </c>
      <c r="D4" s="14">
        <v>0</v>
      </c>
      <c r="E4" s="14">
        <v>1</v>
      </c>
      <c r="F4" s="14">
        <v>1</v>
      </c>
      <c r="G4" s="14">
        <v>2</v>
      </c>
      <c r="H4" s="14">
        <v>1</v>
      </c>
      <c r="I4" s="14">
        <v>1</v>
      </c>
      <c r="J4" s="14">
        <v>4</v>
      </c>
      <c r="K4" s="14">
        <v>0</v>
      </c>
      <c r="L4" s="14">
        <v>1</v>
      </c>
      <c r="M4" s="14">
        <v>1</v>
      </c>
      <c r="N4" s="14">
        <v>15</v>
      </c>
      <c r="P4" s="19">
        <v>0.94180657463831208</v>
      </c>
      <c r="Q4" s="20">
        <v>12</v>
      </c>
      <c r="R4" s="16"/>
    </row>
    <row r="5" spans="1:18" x14ac:dyDescent="0.25">
      <c r="A5" s="9" t="s">
        <v>3</v>
      </c>
      <c r="B5" s="14">
        <v>1</v>
      </c>
      <c r="C5" s="14">
        <v>0</v>
      </c>
      <c r="D5" s="14">
        <v>2</v>
      </c>
      <c r="E5" s="14">
        <v>1</v>
      </c>
      <c r="F5" s="14">
        <v>1</v>
      </c>
      <c r="G5" s="14">
        <v>0</v>
      </c>
      <c r="H5" s="14">
        <v>1</v>
      </c>
      <c r="I5" s="14">
        <v>1</v>
      </c>
      <c r="J5" s="14">
        <v>0</v>
      </c>
      <c r="K5" s="14">
        <v>0</v>
      </c>
      <c r="L5" s="14">
        <v>1</v>
      </c>
      <c r="M5" s="14">
        <v>1</v>
      </c>
      <c r="N5" s="14">
        <v>9</v>
      </c>
    </row>
    <row r="6" spans="1:18" x14ac:dyDescent="0.25">
      <c r="A6" s="9" t="s">
        <v>4</v>
      </c>
      <c r="B6" s="14">
        <v>2</v>
      </c>
      <c r="C6" s="14">
        <v>2</v>
      </c>
      <c r="D6" s="14">
        <v>2</v>
      </c>
      <c r="E6" s="14">
        <v>2</v>
      </c>
      <c r="F6" s="14">
        <v>2</v>
      </c>
      <c r="G6" s="14">
        <v>0</v>
      </c>
      <c r="H6" s="14">
        <v>2</v>
      </c>
      <c r="I6" s="14">
        <v>2</v>
      </c>
      <c r="J6" s="14">
        <v>0</v>
      </c>
      <c r="K6" s="14">
        <v>2</v>
      </c>
      <c r="L6" s="14">
        <v>2</v>
      </c>
      <c r="M6" s="14">
        <v>2</v>
      </c>
      <c r="N6" s="14">
        <v>20</v>
      </c>
    </row>
    <row r="7" spans="1:18" x14ac:dyDescent="0.25">
      <c r="A7" s="9" t="s">
        <v>5</v>
      </c>
      <c r="B7" s="14">
        <v>2</v>
      </c>
      <c r="C7" s="14">
        <v>0</v>
      </c>
      <c r="D7" s="14">
        <v>1</v>
      </c>
      <c r="E7" s="14">
        <v>2</v>
      </c>
      <c r="F7" s="14">
        <v>2</v>
      </c>
      <c r="G7" s="14">
        <v>2</v>
      </c>
      <c r="H7" s="14">
        <v>2</v>
      </c>
      <c r="I7" s="14">
        <v>2</v>
      </c>
      <c r="J7" s="14">
        <v>2</v>
      </c>
      <c r="K7" s="14">
        <v>2</v>
      </c>
      <c r="L7" s="14">
        <v>2</v>
      </c>
      <c r="M7" s="14">
        <v>2</v>
      </c>
      <c r="N7" s="14">
        <v>20</v>
      </c>
    </row>
    <row r="8" spans="1:18" x14ac:dyDescent="0.25">
      <c r="A8" s="9" t="s">
        <v>6</v>
      </c>
      <c r="B8" s="14">
        <v>2</v>
      </c>
      <c r="C8" s="14">
        <v>2</v>
      </c>
      <c r="D8" s="14">
        <v>2</v>
      </c>
      <c r="E8" s="14">
        <v>2</v>
      </c>
      <c r="F8" s="14">
        <v>2</v>
      </c>
      <c r="G8" s="14">
        <v>0</v>
      </c>
      <c r="H8" s="14">
        <v>2</v>
      </c>
      <c r="I8" s="14">
        <v>2</v>
      </c>
      <c r="J8" s="14">
        <v>0</v>
      </c>
      <c r="K8" s="14">
        <v>2</v>
      </c>
      <c r="L8" s="14">
        <v>2</v>
      </c>
      <c r="M8" s="14">
        <v>2</v>
      </c>
      <c r="N8" s="14">
        <v>20</v>
      </c>
    </row>
    <row r="9" spans="1:18" x14ac:dyDescent="0.25">
      <c r="A9" s="9" t="s">
        <v>7</v>
      </c>
      <c r="B9" s="14">
        <v>2</v>
      </c>
      <c r="C9" s="14">
        <v>0</v>
      </c>
      <c r="D9" s="14">
        <v>0</v>
      </c>
      <c r="E9" s="14">
        <v>2</v>
      </c>
      <c r="F9" s="14">
        <v>2</v>
      </c>
      <c r="G9" s="14">
        <v>2</v>
      </c>
      <c r="H9" s="14">
        <v>2</v>
      </c>
      <c r="I9" s="14">
        <v>2</v>
      </c>
      <c r="J9" s="14">
        <v>2</v>
      </c>
      <c r="K9" s="14">
        <v>2</v>
      </c>
      <c r="L9" s="14">
        <v>2</v>
      </c>
      <c r="M9" s="14">
        <v>2</v>
      </c>
      <c r="N9" s="14">
        <v>20</v>
      </c>
    </row>
    <row r="10" spans="1:18" x14ac:dyDescent="0.25">
      <c r="A10" s="9" t="s">
        <v>8</v>
      </c>
      <c r="B10" s="14">
        <v>4</v>
      </c>
      <c r="C10" s="14">
        <v>2</v>
      </c>
      <c r="D10" s="14">
        <v>2</v>
      </c>
      <c r="E10" s="14">
        <v>4</v>
      </c>
      <c r="F10" s="14">
        <v>4</v>
      </c>
      <c r="G10" s="14">
        <v>4</v>
      </c>
      <c r="H10" s="14">
        <v>4</v>
      </c>
      <c r="I10" s="14">
        <v>4</v>
      </c>
      <c r="J10" s="14">
        <v>4</v>
      </c>
      <c r="K10" s="14">
        <v>2</v>
      </c>
      <c r="L10" s="14">
        <v>4</v>
      </c>
      <c r="M10" s="14">
        <v>4</v>
      </c>
      <c r="N10" s="14">
        <v>42</v>
      </c>
    </row>
    <row r="11" spans="1:18" x14ac:dyDescent="0.25">
      <c r="A11" s="9" t="s">
        <v>9</v>
      </c>
      <c r="B11" s="14">
        <v>1</v>
      </c>
      <c r="C11" s="14">
        <v>2</v>
      </c>
      <c r="D11" s="14">
        <v>0</v>
      </c>
      <c r="E11" s="14">
        <v>1</v>
      </c>
      <c r="F11" s="14">
        <v>1</v>
      </c>
      <c r="G11" s="14">
        <v>2</v>
      </c>
      <c r="H11" s="14">
        <v>1</v>
      </c>
      <c r="I11" s="14">
        <v>1</v>
      </c>
      <c r="J11" s="14">
        <v>4</v>
      </c>
      <c r="K11" s="14">
        <v>0</v>
      </c>
      <c r="L11" s="14">
        <v>1</v>
      </c>
      <c r="M11" s="14">
        <v>1</v>
      </c>
      <c r="N11" s="14">
        <v>15</v>
      </c>
    </row>
    <row r="12" spans="1:18" x14ac:dyDescent="0.25">
      <c r="A12" s="9" t="s">
        <v>10</v>
      </c>
      <c r="B12" s="14">
        <v>2</v>
      </c>
      <c r="C12" s="14">
        <v>0</v>
      </c>
      <c r="D12" s="14">
        <v>1</v>
      </c>
      <c r="E12" s="14">
        <v>2</v>
      </c>
      <c r="F12" s="14">
        <v>2</v>
      </c>
      <c r="G12" s="14">
        <v>2</v>
      </c>
      <c r="H12" s="14">
        <v>2</v>
      </c>
      <c r="I12" s="14">
        <v>2</v>
      </c>
      <c r="J12" s="14">
        <v>2</v>
      </c>
      <c r="K12" s="14">
        <v>2</v>
      </c>
      <c r="L12" s="14">
        <v>2</v>
      </c>
      <c r="M12" s="14">
        <v>2</v>
      </c>
      <c r="N12" s="14">
        <v>20</v>
      </c>
    </row>
    <row r="13" spans="1:18" x14ac:dyDescent="0.25">
      <c r="A13" s="9" t="s">
        <v>11</v>
      </c>
      <c r="B13" s="14">
        <v>2</v>
      </c>
      <c r="C13" s="14">
        <v>0</v>
      </c>
      <c r="D13" s="14">
        <v>2</v>
      </c>
      <c r="E13" s="14">
        <v>2</v>
      </c>
      <c r="F13" s="14">
        <v>2</v>
      </c>
      <c r="G13" s="14">
        <v>2</v>
      </c>
      <c r="H13" s="14">
        <v>2</v>
      </c>
      <c r="I13" s="14">
        <v>2</v>
      </c>
      <c r="J13" s="14">
        <v>2</v>
      </c>
      <c r="K13" s="14">
        <v>2</v>
      </c>
      <c r="L13" s="14">
        <v>2</v>
      </c>
      <c r="M13" s="14">
        <v>2</v>
      </c>
      <c r="N13" s="14">
        <v>20</v>
      </c>
    </row>
    <row r="14" spans="1:18" x14ac:dyDescent="0.25">
      <c r="A14" s="9" t="s">
        <v>12</v>
      </c>
      <c r="B14" s="14">
        <v>3</v>
      </c>
      <c r="C14" s="14">
        <v>4</v>
      </c>
      <c r="D14" s="14">
        <v>4</v>
      </c>
      <c r="E14" s="14">
        <v>3</v>
      </c>
      <c r="F14" s="14">
        <v>3</v>
      </c>
      <c r="G14" s="14">
        <v>0</v>
      </c>
      <c r="H14" s="14">
        <v>3</v>
      </c>
      <c r="I14" s="14">
        <v>3</v>
      </c>
      <c r="J14" s="14">
        <v>2</v>
      </c>
      <c r="K14" s="14">
        <v>2</v>
      </c>
      <c r="L14" s="14">
        <v>3</v>
      </c>
      <c r="M14" s="14">
        <v>3</v>
      </c>
      <c r="N14" s="14">
        <v>33</v>
      </c>
    </row>
    <row r="15" spans="1:18" x14ac:dyDescent="0.25">
      <c r="A15" s="9" t="s">
        <v>13</v>
      </c>
      <c r="B15" s="14">
        <v>1</v>
      </c>
      <c r="C15" s="14">
        <v>0</v>
      </c>
      <c r="D15" s="14">
        <v>2</v>
      </c>
      <c r="E15" s="14">
        <v>1</v>
      </c>
      <c r="F15" s="14">
        <v>1</v>
      </c>
      <c r="G15" s="14">
        <v>0</v>
      </c>
      <c r="H15" s="14">
        <v>1</v>
      </c>
      <c r="I15" s="14">
        <v>1</v>
      </c>
      <c r="J15" s="14">
        <v>0</v>
      </c>
      <c r="K15" s="14">
        <v>0</v>
      </c>
      <c r="L15" s="14">
        <v>1</v>
      </c>
      <c r="M15" s="14">
        <v>1</v>
      </c>
      <c r="N15" s="14">
        <v>9</v>
      </c>
    </row>
    <row r="16" spans="1:18" x14ac:dyDescent="0.25">
      <c r="A16" s="9" t="s">
        <v>14</v>
      </c>
      <c r="B16" s="14">
        <v>2</v>
      </c>
      <c r="C16" s="14">
        <v>0</v>
      </c>
      <c r="D16" s="14">
        <v>2</v>
      </c>
      <c r="E16" s="14">
        <v>2</v>
      </c>
      <c r="F16" s="14">
        <v>2</v>
      </c>
      <c r="G16" s="14">
        <v>0</v>
      </c>
      <c r="H16" s="14">
        <v>2</v>
      </c>
      <c r="I16" s="14">
        <v>2</v>
      </c>
      <c r="J16" s="14">
        <v>0</v>
      </c>
      <c r="K16" s="14">
        <v>2</v>
      </c>
      <c r="L16" s="14">
        <v>2</v>
      </c>
      <c r="M16" s="14">
        <v>2</v>
      </c>
      <c r="N16" s="14">
        <v>18</v>
      </c>
    </row>
    <row r="17" spans="1:14" x14ac:dyDescent="0.25">
      <c r="A17" s="9" t="s">
        <v>15</v>
      </c>
      <c r="B17" s="14">
        <v>1</v>
      </c>
      <c r="C17" s="14">
        <v>2</v>
      </c>
      <c r="D17" s="14">
        <v>1</v>
      </c>
      <c r="E17" s="14">
        <v>1</v>
      </c>
      <c r="F17" s="14">
        <v>1</v>
      </c>
      <c r="G17" s="14">
        <v>2</v>
      </c>
      <c r="H17" s="14">
        <v>1</v>
      </c>
      <c r="I17" s="14">
        <v>1</v>
      </c>
      <c r="J17" s="14">
        <v>4</v>
      </c>
      <c r="K17" s="14">
        <v>0</v>
      </c>
      <c r="L17" s="14">
        <v>1</v>
      </c>
      <c r="M17" s="14">
        <v>1</v>
      </c>
      <c r="N17" s="14">
        <v>15</v>
      </c>
    </row>
    <row r="18" spans="1:14" x14ac:dyDescent="0.25">
      <c r="A18" s="9" t="s">
        <v>16</v>
      </c>
      <c r="B18" s="14">
        <v>2</v>
      </c>
      <c r="C18" s="14">
        <v>2</v>
      </c>
      <c r="D18" s="14">
        <v>2</v>
      </c>
      <c r="E18" s="14">
        <v>2</v>
      </c>
      <c r="F18" s="14">
        <v>2</v>
      </c>
      <c r="G18" s="14">
        <v>0</v>
      </c>
      <c r="H18" s="14">
        <v>2</v>
      </c>
      <c r="I18" s="14">
        <v>2</v>
      </c>
      <c r="J18" s="14">
        <v>0</v>
      </c>
      <c r="K18" s="14">
        <v>2</v>
      </c>
      <c r="L18" s="14">
        <v>2</v>
      </c>
      <c r="M18" s="14">
        <v>2</v>
      </c>
      <c r="N18" s="14">
        <v>20</v>
      </c>
    </row>
    <row r="19" spans="1:14" x14ac:dyDescent="0.25">
      <c r="A19" s="9" t="s">
        <v>17</v>
      </c>
      <c r="B19" s="14">
        <v>3</v>
      </c>
      <c r="C19" s="14">
        <v>2</v>
      </c>
      <c r="D19" s="14">
        <v>2</v>
      </c>
      <c r="E19" s="14">
        <v>3</v>
      </c>
      <c r="F19" s="14">
        <v>3</v>
      </c>
      <c r="G19" s="14">
        <v>0</v>
      </c>
      <c r="H19" s="14">
        <v>3</v>
      </c>
      <c r="I19" s="14">
        <v>3</v>
      </c>
      <c r="J19" s="14">
        <v>0</v>
      </c>
      <c r="K19" s="14">
        <v>2</v>
      </c>
      <c r="L19" s="14">
        <v>3</v>
      </c>
      <c r="M19" s="14">
        <v>3</v>
      </c>
      <c r="N19" s="14">
        <v>27</v>
      </c>
    </row>
    <row r="20" spans="1:14" x14ac:dyDescent="0.25">
      <c r="A20" s="9" t="s">
        <v>18</v>
      </c>
      <c r="B20" s="14">
        <v>4</v>
      </c>
      <c r="C20" s="14">
        <v>2</v>
      </c>
      <c r="D20" s="14">
        <v>2</v>
      </c>
      <c r="E20" s="14">
        <v>4</v>
      </c>
      <c r="F20" s="14">
        <v>4</v>
      </c>
      <c r="G20" s="14">
        <v>4</v>
      </c>
      <c r="H20" s="14">
        <v>4</v>
      </c>
      <c r="I20" s="14">
        <v>4</v>
      </c>
      <c r="J20" s="14">
        <v>4</v>
      </c>
      <c r="K20" s="14">
        <v>2</v>
      </c>
      <c r="L20" s="14">
        <v>4</v>
      </c>
      <c r="M20" s="14">
        <v>4</v>
      </c>
      <c r="N20" s="14">
        <v>42</v>
      </c>
    </row>
    <row r="21" spans="1:14" x14ac:dyDescent="0.25">
      <c r="A21" s="9" t="s">
        <v>19</v>
      </c>
      <c r="B21" s="14">
        <v>3</v>
      </c>
      <c r="C21" s="14">
        <v>2</v>
      </c>
      <c r="D21" s="14">
        <v>2</v>
      </c>
      <c r="E21" s="14">
        <v>3</v>
      </c>
      <c r="F21" s="14">
        <v>3</v>
      </c>
      <c r="G21" s="14">
        <v>4</v>
      </c>
      <c r="H21" s="14">
        <v>3</v>
      </c>
      <c r="I21" s="14">
        <v>3</v>
      </c>
      <c r="J21" s="14">
        <v>4</v>
      </c>
      <c r="K21" s="14">
        <v>2</v>
      </c>
      <c r="L21" s="14">
        <v>3</v>
      </c>
      <c r="M21" s="14">
        <v>3</v>
      </c>
      <c r="N21" s="14">
        <v>35</v>
      </c>
    </row>
    <row r="22" spans="1:14" x14ac:dyDescent="0.25">
      <c r="A22" s="9" t="s">
        <v>20</v>
      </c>
      <c r="B22" s="14">
        <v>1</v>
      </c>
      <c r="C22" s="14">
        <v>0</v>
      </c>
      <c r="D22" s="14">
        <v>2</v>
      </c>
      <c r="E22" s="14">
        <v>1</v>
      </c>
      <c r="F22" s="14">
        <v>1</v>
      </c>
      <c r="G22" s="14">
        <v>0</v>
      </c>
      <c r="H22" s="14">
        <v>1</v>
      </c>
      <c r="I22" s="14">
        <v>1</v>
      </c>
      <c r="J22" s="14">
        <v>0</v>
      </c>
      <c r="K22" s="14">
        <v>0</v>
      </c>
      <c r="L22" s="14">
        <v>1</v>
      </c>
      <c r="M22" s="14">
        <v>1</v>
      </c>
      <c r="N22" s="14">
        <v>9</v>
      </c>
    </row>
    <row r="23" spans="1:14" x14ac:dyDescent="0.25">
      <c r="A23" s="9" t="s">
        <v>21</v>
      </c>
      <c r="B23" s="14">
        <v>0</v>
      </c>
      <c r="C23" s="14">
        <v>0</v>
      </c>
      <c r="D23" s="14">
        <v>1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2</v>
      </c>
    </row>
    <row r="24" spans="1:14" x14ac:dyDescent="0.25">
      <c r="A24" s="9" t="s">
        <v>22</v>
      </c>
      <c r="B24" s="14">
        <v>3</v>
      </c>
      <c r="C24" s="14">
        <v>4</v>
      </c>
      <c r="D24" s="14">
        <v>4</v>
      </c>
      <c r="E24" s="14">
        <v>3</v>
      </c>
      <c r="F24" s="14">
        <v>3</v>
      </c>
      <c r="G24" s="14">
        <v>0</v>
      </c>
      <c r="H24" s="14">
        <v>3</v>
      </c>
      <c r="I24" s="14">
        <v>3</v>
      </c>
      <c r="J24" s="14">
        <v>2</v>
      </c>
      <c r="K24" s="14">
        <v>2</v>
      </c>
      <c r="L24" s="14">
        <v>3</v>
      </c>
      <c r="M24" s="14">
        <v>3</v>
      </c>
      <c r="N24" s="14">
        <v>33</v>
      </c>
    </row>
    <row r="25" spans="1:14" x14ac:dyDescent="0.25">
      <c r="A25" s="10" t="s">
        <v>35</v>
      </c>
      <c r="B25" s="12">
        <f>CORREL(B2:B24,$N$2:$N$24)</f>
        <v>0.97833615009298214</v>
      </c>
      <c r="C25" s="12">
        <f t="shared" ref="C25:M25" si="0">CORREL(C2:C24,$N$2:$N$24)</f>
        <v>0.6229941143085479</v>
      </c>
      <c r="D25" s="12">
        <f t="shared" si="0"/>
        <v>0.47073436306955635</v>
      </c>
      <c r="E25" s="12">
        <f t="shared" si="0"/>
        <v>0.97833615009298214</v>
      </c>
      <c r="F25" s="12">
        <f t="shared" si="0"/>
        <v>0.97833615009298214</v>
      </c>
      <c r="G25" s="12">
        <f t="shared" si="0"/>
        <v>0.55937158402537956</v>
      </c>
      <c r="H25" s="12">
        <f t="shared" si="0"/>
        <v>0.97833615009298214</v>
      </c>
      <c r="I25" s="12">
        <f t="shared" si="0"/>
        <v>0.97833615009298214</v>
      </c>
      <c r="J25" s="12">
        <f t="shared" si="0"/>
        <v>0.55174640341229164</v>
      </c>
      <c r="K25" s="12">
        <f t="shared" si="0"/>
        <v>0.71296116381985131</v>
      </c>
      <c r="L25" s="12">
        <f t="shared" si="0"/>
        <v>0.97833615009298214</v>
      </c>
      <c r="M25" s="12">
        <f t="shared" si="0"/>
        <v>0.97833615009298214</v>
      </c>
    </row>
    <row r="26" spans="1:14" x14ac:dyDescent="0.25">
      <c r="A26" s="10" t="s">
        <v>36</v>
      </c>
      <c r="B26" s="13">
        <v>0.41299999999999998</v>
      </c>
      <c r="C26" s="13">
        <v>0.41299999999999998</v>
      </c>
      <c r="D26" s="13">
        <v>0.41299999999999998</v>
      </c>
      <c r="E26" s="13">
        <v>0.41299999999999998</v>
      </c>
      <c r="F26" s="13">
        <v>0.41299999999999998</v>
      </c>
      <c r="G26" s="13">
        <v>0.41299999999999998</v>
      </c>
      <c r="H26" s="13">
        <v>0.41299999999999998</v>
      </c>
      <c r="I26" s="13">
        <v>0.41299999999999998</v>
      </c>
      <c r="J26" s="13">
        <v>0.41299999999999998</v>
      </c>
      <c r="K26" s="13">
        <v>0.41299999999999998</v>
      </c>
      <c r="L26" s="13">
        <v>0.41299999999999998</v>
      </c>
      <c r="M26" s="13">
        <v>0.41299999999999998</v>
      </c>
    </row>
    <row r="27" spans="1:14" x14ac:dyDescent="0.25">
      <c r="A27" s="10" t="s">
        <v>37</v>
      </c>
      <c r="B27" t="str">
        <f>IF(B25&gt;B26,"v","td")</f>
        <v>v</v>
      </c>
      <c r="C27" t="str">
        <f t="shared" ref="C27:M27" si="1">IF(C25&gt;C26,"v","td")</f>
        <v>v</v>
      </c>
      <c r="D27" t="str">
        <f t="shared" si="1"/>
        <v>v</v>
      </c>
      <c r="E27" t="str">
        <f t="shared" si="1"/>
        <v>v</v>
      </c>
      <c r="F27" t="str">
        <f t="shared" si="1"/>
        <v>v</v>
      </c>
      <c r="G27" t="str">
        <f t="shared" si="1"/>
        <v>v</v>
      </c>
      <c r="H27" t="str">
        <f t="shared" si="1"/>
        <v>v</v>
      </c>
      <c r="I27" t="str">
        <f t="shared" si="1"/>
        <v>v</v>
      </c>
      <c r="J27" t="str">
        <f t="shared" si="1"/>
        <v>v</v>
      </c>
      <c r="K27" t="str">
        <f t="shared" si="1"/>
        <v>v</v>
      </c>
      <c r="L27" t="str">
        <f t="shared" si="1"/>
        <v>v</v>
      </c>
      <c r="M27" t="str">
        <f t="shared" si="1"/>
        <v>v</v>
      </c>
    </row>
    <row r="28" spans="1:14" x14ac:dyDescent="0.25">
      <c r="A28" s="10" t="s">
        <v>38</v>
      </c>
      <c r="B28">
        <f>VAR(B2:B24)</f>
        <v>1.2094861660079048</v>
      </c>
      <c r="C28" s="14">
        <f t="shared" ref="C28:M28" si="2">VAR(C2:C24)</f>
        <v>1.8972332015810276</v>
      </c>
      <c r="D28" s="14">
        <f t="shared" si="2"/>
        <v>1.2411067193675889</v>
      </c>
      <c r="E28" s="14">
        <f t="shared" si="2"/>
        <v>1.2094861660079048</v>
      </c>
      <c r="F28" s="14">
        <f t="shared" si="2"/>
        <v>1.2094861660079048</v>
      </c>
      <c r="G28" s="14">
        <f t="shared" si="2"/>
        <v>2.4031620553359683</v>
      </c>
      <c r="H28" s="14">
        <f t="shared" si="2"/>
        <v>1.2094861660079048</v>
      </c>
      <c r="I28" s="14">
        <f t="shared" si="2"/>
        <v>1.2094861660079048</v>
      </c>
      <c r="J28" s="14">
        <f t="shared" si="2"/>
        <v>2.8774703557312251</v>
      </c>
      <c r="K28" s="14">
        <f t="shared" si="2"/>
        <v>0.88537549407114635</v>
      </c>
      <c r="L28" s="14">
        <f t="shared" si="2"/>
        <v>1.2094861660079048</v>
      </c>
      <c r="M28" s="14">
        <f t="shared" si="2"/>
        <v>1.2094861660079048</v>
      </c>
    </row>
  </sheetData>
  <mergeCells count="1">
    <mergeCell ref="P2:Q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zoomScale="85" zoomScaleNormal="85" workbookViewId="0">
      <selection activeCell="P5" sqref="P5"/>
    </sheetView>
  </sheetViews>
  <sheetFormatPr defaultRowHeight="15" x14ac:dyDescent="0.25"/>
  <cols>
    <col min="1" max="1" width="12.5703125" bestFit="1" customWidth="1"/>
  </cols>
  <sheetData>
    <row r="1" spans="1:18" ht="15.75" thickBot="1" x14ac:dyDescent="0.3">
      <c r="A1" s="7"/>
      <c r="B1" s="4" t="s">
        <v>23</v>
      </c>
      <c r="C1" s="3" t="s">
        <v>24</v>
      </c>
      <c r="D1" s="3" t="s">
        <v>25</v>
      </c>
      <c r="E1" s="3" t="s">
        <v>26</v>
      </c>
      <c r="F1" s="3" t="s">
        <v>27</v>
      </c>
      <c r="G1" s="3" t="s">
        <v>28</v>
      </c>
      <c r="H1" s="3" t="s">
        <v>29</v>
      </c>
      <c r="I1" s="3" t="s">
        <v>30</v>
      </c>
      <c r="J1" s="3" t="s">
        <v>31</v>
      </c>
      <c r="K1" s="3" t="s">
        <v>32</v>
      </c>
      <c r="L1" s="3" t="s">
        <v>33</v>
      </c>
      <c r="M1" s="3" t="s">
        <v>34</v>
      </c>
    </row>
    <row r="2" spans="1:18" x14ac:dyDescent="0.25">
      <c r="A2" s="8" t="s">
        <v>0</v>
      </c>
      <c r="B2" s="5">
        <v>4</v>
      </c>
      <c r="C2" s="2">
        <v>4</v>
      </c>
      <c r="D2" s="2">
        <v>4</v>
      </c>
      <c r="E2" s="2">
        <v>2</v>
      </c>
      <c r="F2" s="2">
        <v>2</v>
      </c>
      <c r="G2" s="2">
        <v>4</v>
      </c>
      <c r="H2" s="2">
        <v>2</v>
      </c>
      <c r="I2" s="2">
        <v>4</v>
      </c>
      <c r="J2" s="2">
        <v>2</v>
      </c>
      <c r="K2" s="2">
        <v>2</v>
      </c>
      <c r="L2" s="2">
        <v>3</v>
      </c>
      <c r="M2" s="2">
        <v>4</v>
      </c>
      <c r="N2">
        <f>SUM(B2:M2)</f>
        <v>37</v>
      </c>
    </row>
    <row r="3" spans="1:18" x14ac:dyDescent="0.25">
      <c r="A3" s="9" t="s">
        <v>1</v>
      </c>
      <c r="B3" s="6">
        <v>4</v>
      </c>
      <c r="C3" s="1">
        <v>3</v>
      </c>
      <c r="D3" s="1">
        <v>4</v>
      </c>
      <c r="E3" s="1">
        <v>2</v>
      </c>
      <c r="F3" s="1">
        <v>3</v>
      </c>
      <c r="G3" s="1">
        <v>2</v>
      </c>
      <c r="H3" s="1">
        <v>2</v>
      </c>
      <c r="I3" s="1">
        <v>4</v>
      </c>
      <c r="J3" s="1">
        <v>2</v>
      </c>
      <c r="K3" s="1">
        <v>4</v>
      </c>
      <c r="L3" s="1">
        <v>2</v>
      </c>
      <c r="M3" s="1">
        <v>2</v>
      </c>
      <c r="N3">
        <f t="shared" ref="N3:N24" si="0">SUM(B3:M3)</f>
        <v>34</v>
      </c>
      <c r="P3" s="34" t="s">
        <v>40</v>
      </c>
      <c r="Q3" s="34"/>
      <c r="R3" s="35"/>
    </row>
    <row r="4" spans="1:18" ht="24.75" x14ac:dyDescent="0.25">
      <c r="A4" s="9" t="s">
        <v>2</v>
      </c>
      <c r="B4" s="6">
        <v>2</v>
      </c>
      <c r="C4" s="1">
        <v>3</v>
      </c>
      <c r="D4" s="1">
        <v>4</v>
      </c>
      <c r="E4" s="1">
        <v>4</v>
      </c>
      <c r="F4" s="1">
        <v>3</v>
      </c>
      <c r="G4" s="1">
        <v>2</v>
      </c>
      <c r="H4" s="1">
        <v>4</v>
      </c>
      <c r="I4" s="1">
        <v>2</v>
      </c>
      <c r="J4" s="1">
        <v>4</v>
      </c>
      <c r="K4" s="1">
        <v>2</v>
      </c>
      <c r="L4" s="1">
        <v>0</v>
      </c>
      <c r="M4" s="1">
        <v>3</v>
      </c>
      <c r="N4">
        <f t="shared" si="0"/>
        <v>33</v>
      </c>
      <c r="P4" s="36" t="s">
        <v>41</v>
      </c>
      <c r="Q4" s="37" t="s">
        <v>42</v>
      </c>
      <c r="R4" s="35"/>
    </row>
    <row r="5" spans="1:18" x14ac:dyDescent="0.25">
      <c r="A5" s="9" t="s">
        <v>3</v>
      </c>
      <c r="B5" s="6">
        <v>4</v>
      </c>
      <c r="C5" s="1">
        <v>4</v>
      </c>
      <c r="D5" s="1">
        <v>4</v>
      </c>
      <c r="E5" s="1">
        <v>4</v>
      </c>
      <c r="F5" s="1">
        <v>4</v>
      </c>
      <c r="G5" s="1">
        <v>4</v>
      </c>
      <c r="H5" s="1">
        <v>4</v>
      </c>
      <c r="I5" s="1">
        <v>2</v>
      </c>
      <c r="J5" s="1">
        <v>4</v>
      </c>
      <c r="K5" s="1">
        <v>4</v>
      </c>
      <c r="L5" s="1">
        <v>3</v>
      </c>
      <c r="M5" s="1">
        <v>4</v>
      </c>
      <c r="N5">
        <f t="shared" si="0"/>
        <v>45</v>
      </c>
      <c r="P5" s="38">
        <v>0.72749309386829952</v>
      </c>
      <c r="Q5" s="39">
        <v>12</v>
      </c>
      <c r="R5" s="35"/>
    </row>
    <row r="6" spans="1:18" x14ac:dyDescent="0.25">
      <c r="A6" s="9" t="s">
        <v>4</v>
      </c>
      <c r="B6" s="6">
        <v>4</v>
      </c>
      <c r="C6" s="1">
        <v>4</v>
      </c>
      <c r="D6" s="1">
        <v>4</v>
      </c>
      <c r="E6" s="1">
        <v>4</v>
      </c>
      <c r="F6" s="1">
        <v>4</v>
      </c>
      <c r="G6" s="1">
        <v>4</v>
      </c>
      <c r="H6" s="1">
        <v>4</v>
      </c>
      <c r="I6" s="1">
        <v>4</v>
      </c>
      <c r="J6" s="1">
        <v>4</v>
      </c>
      <c r="K6" s="1">
        <v>4</v>
      </c>
      <c r="L6" s="1">
        <v>3</v>
      </c>
      <c r="M6" s="1">
        <v>3</v>
      </c>
      <c r="N6">
        <f t="shared" si="0"/>
        <v>46</v>
      </c>
    </row>
    <row r="7" spans="1:18" x14ac:dyDescent="0.25">
      <c r="A7" s="9" t="s">
        <v>5</v>
      </c>
      <c r="B7" s="6">
        <v>2</v>
      </c>
      <c r="C7" s="1">
        <v>4</v>
      </c>
      <c r="D7" s="1">
        <v>4</v>
      </c>
      <c r="E7" s="1">
        <v>4</v>
      </c>
      <c r="F7" s="1">
        <v>4</v>
      </c>
      <c r="G7" s="1">
        <v>2</v>
      </c>
      <c r="H7" s="1">
        <v>4</v>
      </c>
      <c r="I7" s="1">
        <v>4</v>
      </c>
      <c r="J7" s="1">
        <v>4</v>
      </c>
      <c r="K7" s="1">
        <v>3</v>
      </c>
      <c r="L7" s="1">
        <v>4</v>
      </c>
      <c r="M7" s="1">
        <v>4</v>
      </c>
      <c r="N7">
        <f t="shared" si="0"/>
        <v>43</v>
      </c>
    </row>
    <row r="8" spans="1:18" x14ac:dyDescent="0.25">
      <c r="A8" s="9" t="s">
        <v>6</v>
      </c>
      <c r="B8" s="6">
        <v>2</v>
      </c>
      <c r="C8" s="1">
        <v>4</v>
      </c>
      <c r="D8" s="1">
        <v>4</v>
      </c>
      <c r="E8" s="1">
        <v>3</v>
      </c>
      <c r="F8" s="1">
        <v>4</v>
      </c>
      <c r="G8" s="1">
        <v>0</v>
      </c>
      <c r="H8" s="1">
        <v>4</v>
      </c>
      <c r="I8" s="1">
        <v>4</v>
      </c>
      <c r="J8" s="1">
        <v>4</v>
      </c>
      <c r="K8" s="1">
        <v>4</v>
      </c>
      <c r="L8" s="1">
        <v>4</v>
      </c>
      <c r="M8" s="1">
        <v>4</v>
      </c>
      <c r="N8">
        <f t="shared" si="0"/>
        <v>41</v>
      </c>
    </row>
    <row r="9" spans="1:18" x14ac:dyDescent="0.25">
      <c r="A9" s="9" t="s">
        <v>7</v>
      </c>
      <c r="B9" s="6">
        <v>4</v>
      </c>
      <c r="C9" s="1">
        <v>4</v>
      </c>
      <c r="D9" s="1">
        <v>4</v>
      </c>
      <c r="E9" s="1">
        <v>4</v>
      </c>
      <c r="F9" s="1">
        <v>3</v>
      </c>
      <c r="G9" s="1">
        <v>4</v>
      </c>
      <c r="H9" s="1">
        <v>4</v>
      </c>
      <c r="I9" s="1">
        <v>4</v>
      </c>
      <c r="J9" s="1">
        <v>4</v>
      </c>
      <c r="K9" s="1">
        <v>4</v>
      </c>
      <c r="L9" s="1">
        <v>4</v>
      </c>
      <c r="M9" s="1">
        <v>4</v>
      </c>
      <c r="N9">
        <f t="shared" si="0"/>
        <v>47</v>
      </c>
    </row>
    <row r="10" spans="1:18" x14ac:dyDescent="0.25">
      <c r="A10" s="9" t="s">
        <v>8</v>
      </c>
      <c r="B10" s="5">
        <v>2</v>
      </c>
      <c r="C10" s="2">
        <v>2</v>
      </c>
      <c r="D10" s="2">
        <v>2</v>
      </c>
      <c r="E10" s="2">
        <v>0</v>
      </c>
      <c r="F10" s="2">
        <v>4</v>
      </c>
      <c r="G10" s="2">
        <v>4</v>
      </c>
      <c r="H10" s="2">
        <v>3</v>
      </c>
      <c r="I10" s="2">
        <v>0</v>
      </c>
      <c r="J10" s="2">
        <v>4</v>
      </c>
      <c r="K10" s="2">
        <v>4</v>
      </c>
      <c r="L10" s="2">
        <v>4</v>
      </c>
      <c r="M10" s="2">
        <v>4</v>
      </c>
      <c r="N10">
        <f t="shared" si="0"/>
        <v>33</v>
      </c>
    </row>
    <row r="11" spans="1:18" x14ac:dyDescent="0.25">
      <c r="A11" s="9" t="s">
        <v>9</v>
      </c>
      <c r="B11" s="6">
        <v>4</v>
      </c>
      <c r="C11" s="1">
        <v>3</v>
      </c>
      <c r="D11" s="1">
        <v>4</v>
      </c>
      <c r="E11" s="1">
        <v>0</v>
      </c>
      <c r="F11" s="1">
        <v>4</v>
      </c>
      <c r="G11" s="1">
        <v>0</v>
      </c>
      <c r="H11" s="1">
        <v>3</v>
      </c>
      <c r="I11" s="1">
        <v>2</v>
      </c>
      <c r="J11" s="1">
        <v>2</v>
      </c>
      <c r="K11" s="1">
        <v>4</v>
      </c>
      <c r="L11" s="1">
        <v>3</v>
      </c>
      <c r="M11" s="1">
        <v>3</v>
      </c>
      <c r="N11">
        <f t="shared" si="0"/>
        <v>32</v>
      </c>
    </row>
    <row r="12" spans="1:18" x14ac:dyDescent="0.25">
      <c r="A12" s="9" t="s">
        <v>10</v>
      </c>
      <c r="B12" s="5">
        <v>4</v>
      </c>
      <c r="C12" s="2">
        <v>4</v>
      </c>
      <c r="D12" s="2">
        <v>4</v>
      </c>
      <c r="E12" s="2">
        <v>3</v>
      </c>
      <c r="F12" s="2">
        <v>3</v>
      </c>
      <c r="G12" s="2">
        <v>4</v>
      </c>
      <c r="H12" s="2">
        <v>4</v>
      </c>
      <c r="I12" s="2">
        <v>4</v>
      </c>
      <c r="J12" s="2">
        <v>4</v>
      </c>
      <c r="K12" s="2">
        <v>3</v>
      </c>
      <c r="L12" s="2">
        <v>3</v>
      </c>
      <c r="M12" s="2">
        <v>4</v>
      </c>
      <c r="N12">
        <f t="shared" si="0"/>
        <v>44</v>
      </c>
    </row>
    <row r="13" spans="1:18" x14ac:dyDescent="0.25">
      <c r="A13" s="9" t="s">
        <v>11</v>
      </c>
      <c r="B13" s="6">
        <v>4</v>
      </c>
      <c r="C13" s="1">
        <v>4</v>
      </c>
      <c r="D13" s="1">
        <v>4</v>
      </c>
      <c r="E13" s="1">
        <v>3</v>
      </c>
      <c r="F13" s="1">
        <v>3</v>
      </c>
      <c r="G13" s="1">
        <v>2</v>
      </c>
      <c r="H13" s="1">
        <v>2</v>
      </c>
      <c r="I13" s="1">
        <v>4</v>
      </c>
      <c r="J13" s="1">
        <v>2</v>
      </c>
      <c r="K13" s="1">
        <v>4</v>
      </c>
      <c r="L13" s="1">
        <v>3</v>
      </c>
      <c r="M13" s="1">
        <v>4</v>
      </c>
      <c r="N13">
        <f t="shared" si="0"/>
        <v>39</v>
      </c>
    </row>
    <row r="14" spans="1:18" x14ac:dyDescent="0.25">
      <c r="A14" s="9" t="s">
        <v>12</v>
      </c>
      <c r="B14" s="6">
        <v>4</v>
      </c>
      <c r="C14" s="1">
        <v>4</v>
      </c>
      <c r="D14" s="1">
        <v>4</v>
      </c>
      <c r="E14" s="1">
        <v>4</v>
      </c>
      <c r="F14" s="1">
        <v>3</v>
      </c>
      <c r="G14" s="1">
        <v>2</v>
      </c>
      <c r="H14" s="1">
        <v>4</v>
      </c>
      <c r="I14" s="1">
        <v>2</v>
      </c>
      <c r="J14" s="1">
        <v>4</v>
      </c>
      <c r="K14" s="1">
        <v>3</v>
      </c>
      <c r="L14" s="1">
        <v>4</v>
      </c>
      <c r="M14" s="1">
        <v>3</v>
      </c>
      <c r="N14">
        <f t="shared" si="0"/>
        <v>41</v>
      </c>
    </row>
    <row r="15" spans="1:18" x14ac:dyDescent="0.25">
      <c r="A15" s="9" t="s">
        <v>13</v>
      </c>
      <c r="B15" s="6">
        <v>4</v>
      </c>
      <c r="C15" s="1">
        <v>4</v>
      </c>
      <c r="D15" s="1">
        <v>4</v>
      </c>
      <c r="E15" s="1">
        <v>4</v>
      </c>
      <c r="F15" s="1">
        <v>4</v>
      </c>
      <c r="G15" s="1">
        <v>4</v>
      </c>
      <c r="H15" s="1">
        <v>3</v>
      </c>
      <c r="I15" s="1">
        <v>3</v>
      </c>
      <c r="J15" s="1">
        <v>2</v>
      </c>
      <c r="K15" s="1">
        <v>2</v>
      </c>
      <c r="L15" s="1">
        <v>3</v>
      </c>
      <c r="M15" s="1">
        <v>4</v>
      </c>
      <c r="N15">
        <f t="shared" si="0"/>
        <v>41</v>
      </c>
    </row>
    <row r="16" spans="1:18" x14ac:dyDescent="0.25">
      <c r="A16" s="9" t="s">
        <v>14</v>
      </c>
      <c r="B16" s="6">
        <v>4</v>
      </c>
      <c r="C16" s="1">
        <v>4</v>
      </c>
      <c r="D16" s="1">
        <v>4</v>
      </c>
      <c r="E16" s="1">
        <v>3</v>
      </c>
      <c r="F16" s="1">
        <v>4</v>
      </c>
      <c r="G16" s="1">
        <v>4</v>
      </c>
      <c r="H16" s="1">
        <v>2</v>
      </c>
      <c r="I16" s="1">
        <v>4</v>
      </c>
      <c r="J16" s="1">
        <v>4</v>
      </c>
      <c r="K16" s="1">
        <v>4</v>
      </c>
      <c r="L16" s="1">
        <v>4</v>
      </c>
      <c r="M16" s="1">
        <v>3</v>
      </c>
      <c r="N16">
        <f t="shared" si="0"/>
        <v>44</v>
      </c>
    </row>
    <row r="17" spans="1:14" x14ac:dyDescent="0.25">
      <c r="A17" s="9" t="s">
        <v>15</v>
      </c>
      <c r="B17" s="6">
        <v>2</v>
      </c>
      <c r="C17" s="1">
        <v>4</v>
      </c>
      <c r="D17" s="1">
        <v>4</v>
      </c>
      <c r="E17" s="1">
        <v>4</v>
      </c>
      <c r="F17" s="1">
        <v>0</v>
      </c>
      <c r="G17" s="1">
        <v>2</v>
      </c>
      <c r="H17" s="1">
        <v>4</v>
      </c>
      <c r="I17" s="1">
        <v>4</v>
      </c>
      <c r="J17" s="1">
        <v>4</v>
      </c>
      <c r="K17" s="1">
        <v>0</v>
      </c>
      <c r="L17" s="1">
        <v>0</v>
      </c>
      <c r="M17" s="1">
        <v>0</v>
      </c>
      <c r="N17">
        <f t="shared" si="0"/>
        <v>28</v>
      </c>
    </row>
    <row r="18" spans="1:14" x14ac:dyDescent="0.25">
      <c r="A18" s="9" t="s">
        <v>16</v>
      </c>
      <c r="B18" s="6">
        <v>2</v>
      </c>
      <c r="C18" s="1">
        <v>4</v>
      </c>
      <c r="D18" s="1">
        <v>4</v>
      </c>
      <c r="E18" s="1">
        <v>3</v>
      </c>
      <c r="F18" s="1">
        <v>0</v>
      </c>
      <c r="G18" s="1">
        <v>0</v>
      </c>
      <c r="H18" s="1">
        <v>4</v>
      </c>
      <c r="I18" s="1">
        <v>4</v>
      </c>
      <c r="J18" s="1">
        <v>0</v>
      </c>
      <c r="K18" s="1">
        <v>4</v>
      </c>
      <c r="L18" s="1">
        <v>4</v>
      </c>
      <c r="M18" s="1">
        <v>4</v>
      </c>
      <c r="N18">
        <f t="shared" si="0"/>
        <v>33</v>
      </c>
    </row>
    <row r="19" spans="1:14" x14ac:dyDescent="0.25">
      <c r="A19" s="9" t="s">
        <v>17</v>
      </c>
      <c r="B19" s="6">
        <v>4</v>
      </c>
      <c r="C19" s="1">
        <v>4</v>
      </c>
      <c r="D19" s="1">
        <v>4</v>
      </c>
      <c r="E19" s="1">
        <v>3</v>
      </c>
      <c r="F19" s="1">
        <v>4</v>
      </c>
      <c r="G19" s="1">
        <v>4</v>
      </c>
      <c r="H19" s="1">
        <v>4</v>
      </c>
      <c r="I19" s="1">
        <v>4</v>
      </c>
      <c r="J19" s="1">
        <v>4</v>
      </c>
      <c r="K19" s="1">
        <v>4</v>
      </c>
      <c r="L19" s="1">
        <v>4</v>
      </c>
      <c r="M19" s="1">
        <v>3</v>
      </c>
      <c r="N19">
        <f t="shared" si="0"/>
        <v>46</v>
      </c>
    </row>
    <row r="20" spans="1:14" x14ac:dyDescent="0.25">
      <c r="A20" s="9" t="s">
        <v>18</v>
      </c>
      <c r="B20" s="5">
        <v>2</v>
      </c>
      <c r="C20" s="2">
        <v>2</v>
      </c>
      <c r="D20" s="2">
        <v>3</v>
      </c>
      <c r="E20" s="2">
        <v>3</v>
      </c>
      <c r="F20" s="2">
        <v>2</v>
      </c>
      <c r="G20" s="2">
        <v>2</v>
      </c>
      <c r="H20" s="2">
        <v>1</v>
      </c>
      <c r="I20" s="2">
        <v>1</v>
      </c>
      <c r="J20" s="2">
        <v>2</v>
      </c>
      <c r="K20" s="2">
        <v>2</v>
      </c>
      <c r="L20" s="2">
        <v>2</v>
      </c>
      <c r="M20" s="2">
        <v>3</v>
      </c>
      <c r="N20">
        <f t="shared" si="0"/>
        <v>25</v>
      </c>
    </row>
    <row r="21" spans="1:14" x14ac:dyDescent="0.25">
      <c r="A21" s="9" t="s">
        <v>19</v>
      </c>
      <c r="B21" s="6">
        <v>4</v>
      </c>
      <c r="C21" s="1">
        <v>2</v>
      </c>
      <c r="D21" s="1">
        <v>4</v>
      </c>
      <c r="E21" s="1">
        <v>3</v>
      </c>
      <c r="F21" s="1">
        <v>1</v>
      </c>
      <c r="G21" s="1">
        <v>2</v>
      </c>
      <c r="H21" s="1">
        <v>4</v>
      </c>
      <c r="I21" s="1">
        <v>2</v>
      </c>
      <c r="J21" s="1">
        <v>2</v>
      </c>
      <c r="K21" s="1">
        <v>1</v>
      </c>
      <c r="L21" s="1">
        <v>4</v>
      </c>
      <c r="M21" s="1">
        <v>4</v>
      </c>
      <c r="N21">
        <f t="shared" si="0"/>
        <v>33</v>
      </c>
    </row>
    <row r="22" spans="1:14" x14ac:dyDescent="0.25">
      <c r="A22" s="9" t="s">
        <v>20</v>
      </c>
      <c r="B22" s="6">
        <v>4</v>
      </c>
      <c r="C22" s="1">
        <v>4</v>
      </c>
      <c r="D22" s="1">
        <v>4</v>
      </c>
      <c r="E22" s="1">
        <v>4</v>
      </c>
      <c r="F22" s="1">
        <v>4</v>
      </c>
      <c r="G22" s="1">
        <v>4</v>
      </c>
      <c r="H22" s="1">
        <v>4</v>
      </c>
      <c r="I22" s="1">
        <v>4</v>
      </c>
      <c r="J22" s="1">
        <v>4</v>
      </c>
      <c r="K22" s="1">
        <v>4</v>
      </c>
      <c r="L22" s="1">
        <v>4</v>
      </c>
      <c r="M22" s="1">
        <v>2</v>
      </c>
      <c r="N22">
        <f t="shared" si="0"/>
        <v>46</v>
      </c>
    </row>
    <row r="23" spans="1:14" x14ac:dyDescent="0.25">
      <c r="A23" s="9" t="s">
        <v>21</v>
      </c>
      <c r="B23" s="5">
        <v>4</v>
      </c>
      <c r="C23" s="2">
        <v>2</v>
      </c>
      <c r="D23" s="2">
        <v>2</v>
      </c>
      <c r="E23" s="2">
        <v>0</v>
      </c>
      <c r="F23" s="2">
        <v>2</v>
      </c>
      <c r="G23" s="2">
        <v>2</v>
      </c>
      <c r="H23" s="2">
        <v>3</v>
      </c>
      <c r="I23" s="2">
        <v>1</v>
      </c>
      <c r="J23" s="2">
        <v>2</v>
      </c>
      <c r="K23" s="2">
        <v>4</v>
      </c>
      <c r="L23" s="2">
        <v>4</v>
      </c>
      <c r="M23" s="2">
        <v>1</v>
      </c>
      <c r="N23">
        <f t="shared" si="0"/>
        <v>27</v>
      </c>
    </row>
    <row r="24" spans="1:14" x14ac:dyDescent="0.25">
      <c r="A24" s="9" t="s">
        <v>22</v>
      </c>
      <c r="B24" s="6">
        <v>4</v>
      </c>
      <c r="C24" s="1">
        <v>2</v>
      </c>
      <c r="D24" s="1">
        <v>4</v>
      </c>
      <c r="E24" s="1">
        <v>4</v>
      </c>
      <c r="F24" s="1">
        <v>4</v>
      </c>
      <c r="G24" s="1">
        <v>2</v>
      </c>
      <c r="H24" s="1">
        <v>4</v>
      </c>
      <c r="I24" s="1">
        <v>4</v>
      </c>
      <c r="J24" s="1">
        <v>2</v>
      </c>
      <c r="K24" s="1">
        <v>4</v>
      </c>
      <c r="L24" s="1">
        <v>4</v>
      </c>
      <c r="M24" s="1">
        <v>4</v>
      </c>
      <c r="N24">
        <f t="shared" si="0"/>
        <v>42</v>
      </c>
    </row>
    <row r="25" spans="1:14" x14ac:dyDescent="0.25">
      <c r="A25" s="10" t="s">
        <v>35</v>
      </c>
      <c r="B25" s="12">
        <f>CORREL(B2:B24,$N$2:$N$24)</f>
        <v>0.4550690296097199</v>
      </c>
      <c r="C25" s="12">
        <f t="shared" ref="C25:L25" si="1">CORREL(C2:C24,$N$2:$N$24)</f>
        <v>0.62520103251161407</v>
      </c>
      <c r="D25" s="12">
        <f t="shared" si="1"/>
        <v>0.51938466646541726</v>
      </c>
      <c r="E25" s="12">
        <f t="shared" si="1"/>
        <v>0.52201720783429673</v>
      </c>
      <c r="F25" s="12">
        <f t="shared" si="1"/>
        <v>0.63631659279022434</v>
      </c>
      <c r="G25" s="12">
        <f t="shared" si="1"/>
        <v>0.52804000682678087</v>
      </c>
      <c r="H25" s="12">
        <f t="shared" si="1"/>
        <v>0.41683895685715561</v>
      </c>
      <c r="I25" s="12">
        <f t="shared" si="1"/>
        <v>0.56130691110891329</v>
      </c>
      <c r="J25" s="12">
        <f t="shared" si="1"/>
        <v>0.50891459538928785</v>
      </c>
      <c r="K25" s="12">
        <f t="shared" si="1"/>
        <v>0.44823477153212327</v>
      </c>
      <c r="L25" s="12">
        <f t="shared" si="1"/>
        <v>0.45655030649464412</v>
      </c>
      <c r="M25" s="12">
        <f>CORREL(M2:M24,$N$2:$N$24)</f>
        <v>0.42580344157936045</v>
      </c>
    </row>
    <row r="26" spans="1:14" x14ac:dyDescent="0.25">
      <c r="A26" s="10" t="s">
        <v>36</v>
      </c>
      <c r="B26" s="13">
        <v>0.41299999999999998</v>
      </c>
      <c r="C26" s="13">
        <v>0.41299999999999998</v>
      </c>
      <c r="D26" s="13">
        <v>0.41299999999999998</v>
      </c>
      <c r="E26" s="13">
        <v>0.41299999999999998</v>
      </c>
      <c r="F26" s="13">
        <v>0.41299999999999998</v>
      </c>
      <c r="G26" s="13">
        <v>0.41299999999999998</v>
      </c>
      <c r="H26" s="13">
        <v>0.41299999999999998</v>
      </c>
      <c r="I26" s="13">
        <v>0.41299999999999998</v>
      </c>
      <c r="J26" s="13">
        <v>0.41299999999999998</v>
      </c>
      <c r="K26" s="13">
        <v>0.41299999999999998</v>
      </c>
      <c r="L26" s="13">
        <v>0.41299999999999998</v>
      </c>
      <c r="M26" s="13">
        <v>0.41299999999999998</v>
      </c>
    </row>
    <row r="27" spans="1:14" x14ac:dyDescent="0.25">
      <c r="A27" s="10" t="s">
        <v>37</v>
      </c>
      <c r="B27" s="14" t="str">
        <f>IF(B25&gt;B26,"v","td")</f>
        <v>v</v>
      </c>
      <c r="C27" s="14" t="str">
        <f t="shared" ref="C27:M27" si="2">IF(C25&gt;C26,"v","td")</f>
        <v>v</v>
      </c>
      <c r="D27" s="14" t="str">
        <f t="shared" si="2"/>
        <v>v</v>
      </c>
      <c r="E27" s="14" t="str">
        <f t="shared" si="2"/>
        <v>v</v>
      </c>
      <c r="F27" s="14" t="str">
        <f t="shared" si="2"/>
        <v>v</v>
      </c>
      <c r="G27" s="14" t="str">
        <f t="shared" si="2"/>
        <v>v</v>
      </c>
      <c r="H27" s="14" t="str">
        <f t="shared" si="2"/>
        <v>v</v>
      </c>
      <c r="I27" s="14" t="str">
        <f t="shared" si="2"/>
        <v>v</v>
      </c>
      <c r="J27" s="14" t="str">
        <f t="shared" si="2"/>
        <v>v</v>
      </c>
      <c r="K27" s="14" t="str">
        <f t="shared" si="2"/>
        <v>v</v>
      </c>
      <c r="L27" s="14" t="str">
        <f t="shared" si="2"/>
        <v>v</v>
      </c>
      <c r="M27" s="14" t="str">
        <f t="shared" si="2"/>
        <v>v</v>
      </c>
    </row>
    <row r="28" spans="1:14" x14ac:dyDescent="0.25">
      <c r="A28" s="10" t="s">
        <v>38</v>
      </c>
      <c r="B28">
        <f>VAR(B2:B24)</f>
        <v>0.88537549407114502</v>
      </c>
      <c r="C28" s="14">
        <f t="shared" ref="C28:M28" si="3">VAR(C2:C24)</f>
        <v>0.71146245059288626</v>
      </c>
      <c r="D28" s="14">
        <f t="shared" si="3"/>
        <v>0.35968379446640336</v>
      </c>
      <c r="E28" s="14">
        <f t="shared" si="3"/>
        <v>1.7707509881422927</v>
      </c>
      <c r="F28" s="14">
        <f t="shared" si="3"/>
        <v>1.6363636363636365</v>
      </c>
      <c r="G28" s="14">
        <f t="shared" si="3"/>
        <v>1.9762845849802373</v>
      </c>
      <c r="H28" s="14">
        <f t="shared" si="3"/>
        <v>0.87351778656126422</v>
      </c>
      <c r="I28" s="14">
        <f t="shared" si="3"/>
        <v>1.6284584980237158</v>
      </c>
      <c r="J28" s="14">
        <f t="shared" si="3"/>
        <v>1.4071146245059289</v>
      </c>
      <c r="K28" s="14">
        <f t="shared" si="3"/>
        <v>1.3596837944664033</v>
      </c>
      <c r="L28" s="14">
        <f t="shared" si="3"/>
        <v>1.4229249011857712</v>
      </c>
      <c r="M28" s="14">
        <f t="shared" si="3"/>
        <v>1.1778656126482216</v>
      </c>
    </row>
  </sheetData>
  <mergeCells count="1">
    <mergeCell ref="P3:Q3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tabSelected="1" topLeftCell="A4" workbookViewId="0">
      <selection activeCell="L23" sqref="L23"/>
    </sheetView>
  </sheetViews>
  <sheetFormatPr defaultRowHeight="15" x14ac:dyDescent="0.25"/>
  <cols>
    <col min="1" max="1" width="9.140625" style="21"/>
    <col min="2" max="2" width="10.28515625" style="21" bestFit="1" customWidth="1"/>
    <col min="3" max="3" width="6.7109375" style="21" bestFit="1" customWidth="1"/>
    <col min="4" max="4" width="11.42578125" style="21" bestFit="1" customWidth="1"/>
    <col min="8" max="8" width="10.28515625" bestFit="1" customWidth="1"/>
    <col min="10" max="10" width="11.42578125" bestFit="1" customWidth="1"/>
    <col min="13" max="13" width="9.28515625" customWidth="1"/>
    <col min="15" max="15" width="11.42578125" bestFit="1" customWidth="1"/>
  </cols>
  <sheetData>
    <row r="1" spans="1:15" x14ac:dyDescent="0.25">
      <c r="A1" s="24"/>
      <c r="B1" s="24"/>
      <c r="C1" s="24"/>
      <c r="D1" s="24"/>
    </row>
    <row r="2" spans="1:15" x14ac:dyDescent="0.25">
      <c r="A2" s="24"/>
      <c r="B2" s="25"/>
      <c r="C2" s="22"/>
      <c r="D2" s="24"/>
    </row>
    <row r="3" spans="1:15" x14ac:dyDescent="0.25">
      <c r="A3" s="24"/>
      <c r="B3" s="25"/>
      <c r="C3" s="22"/>
      <c r="D3" s="24"/>
      <c r="H3" s="31" t="s">
        <v>48</v>
      </c>
      <c r="I3" s="31"/>
      <c r="M3" s="31" t="s">
        <v>49</v>
      </c>
      <c r="N3" s="31"/>
    </row>
    <row r="4" spans="1:15" x14ac:dyDescent="0.25">
      <c r="A4" s="24"/>
      <c r="B4" s="25"/>
      <c r="C4" s="22"/>
      <c r="D4" s="24"/>
      <c r="G4" s="29" t="s">
        <v>43</v>
      </c>
      <c r="H4" s="29" t="s">
        <v>47</v>
      </c>
      <c r="I4" s="29" t="s">
        <v>46</v>
      </c>
      <c r="J4" s="29" t="s">
        <v>44</v>
      </c>
      <c r="L4" s="29" t="s">
        <v>43</v>
      </c>
      <c r="M4" s="29" t="s">
        <v>47</v>
      </c>
      <c r="N4" s="29" t="s">
        <v>46</v>
      </c>
      <c r="O4" s="29" t="s">
        <v>44</v>
      </c>
    </row>
    <row r="5" spans="1:15" x14ac:dyDescent="0.25">
      <c r="A5" s="24"/>
      <c r="B5" s="25"/>
      <c r="C5" s="22"/>
      <c r="D5" s="24"/>
      <c r="G5" s="24">
        <v>1</v>
      </c>
      <c r="H5" s="25">
        <v>0.97833615009298214</v>
      </c>
      <c r="I5" s="22">
        <v>0.41299999999999998</v>
      </c>
      <c r="J5" s="24" t="s">
        <v>45</v>
      </c>
      <c r="L5" s="24">
        <v>1</v>
      </c>
      <c r="M5" s="23">
        <v>0.4550690296097199</v>
      </c>
      <c r="N5" s="22">
        <v>0.41299999999999998</v>
      </c>
      <c r="O5" s="24" t="s">
        <v>45</v>
      </c>
    </row>
    <row r="6" spans="1:15" x14ac:dyDescent="0.25">
      <c r="A6" s="24"/>
      <c r="B6" s="25"/>
      <c r="C6" s="22"/>
      <c r="D6" s="24"/>
      <c r="G6" s="24">
        <v>2</v>
      </c>
      <c r="H6" s="25">
        <v>0.6229941143085479</v>
      </c>
      <c r="I6" s="22">
        <v>0.41299999999999998</v>
      </c>
      <c r="J6" s="24" t="s">
        <v>45</v>
      </c>
      <c r="L6" s="24">
        <v>2</v>
      </c>
      <c r="M6" s="23">
        <v>0.62520103251161407</v>
      </c>
      <c r="N6" s="22">
        <v>0.41299999999999998</v>
      </c>
      <c r="O6" s="24" t="s">
        <v>45</v>
      </c>
    </row>
    <row r="7" spans="1:15" x14ac:dyDescent="0.25">
      <c r="A7" s="24"/>
      <c r="B7" s="25"/>
      <c r="C7" s="22"/>
      <c r="D7" s="24"/>
      <c r="G7" s="24">
        <v>3</v>
      </c>
      <c r="H7" s="25">
        <v>0.47073436306955635</v>
      </c>
      <c r="I7" s="22">
        <v>0.41299999999999998</v>
      </c>
      <c r="J7" s="24" t="s">
        <v>45</v>
      </c>
      <c r="L7" s="24">
        <v>3</v>
      </c>
      <c r="M7" s="23">
        <v>0.51938466646541726</v>
      </c>
      <c r="N7" s="22">
        <v>0.41299999999999998</v>
      </c>
      <c r="O7" s="24" t="s">
        <v>45</v>
      </c>
    </row>
    <row r="8" spans="1:15" x14ac:dyDescent="0.25">
      <c r="A8" s="24"/>
      <c r="B8" s="25"/>
      <c r="C8" s="22"/>
      <c r="D8" s="24"/>
      <c r="G8" s="24">
        <v>4</v>
      </c>
      <c r="H8" s="25">
        <v>0.97833615009298214</v>
      </c>
      <c r="I8" s="22">
        <v>0.41299999999999998</v>
      </c>
      <c r="J8" s="24" t="s">
        <v>45</v>
      </c>
      <c r="L8" s="24">
        <v>4</v>
      </c>
      <c r="M8" s="23">
        <v>0.52201720783429673</v>
      </c>
      <c r="N8" s="22">
        <v>0.41299999999999998</v>
      </c>
      <c r="O8" s="24" t="s">
        <v>45</v>
      </c>
    </row>
    <row r="9" spans="1:15" x14ac:dyDescent="0.25">
      <c r="A9" s="24"/>
      <c r="B9" s="25"/>
      <c r="C9" s="22"/>
      <c r="D9" s="24"/>
      <c r="G9" s="24">
        <v>5</v>
      </c>
      <c r="H9" s="25">
        <v>0.97833615009298214</v>
      </c>
      <c r="I9" s="22">
        <v>0.41299999999999998</v>
      </c>
      <c r="J9" s="24" t="s">
        <v>45</v>
      </c>
      <c r="L9" s="24">
        <v>5</v>
      </c>
      <c r="M9" s="23">
        <v>0.63631659279022434</v>
      </c>
      <c r="N9" s="22">
        <v>0.41299999999999998</v>
      </c>
      <c r="O9" s="24" t="s">
        <v>45</v>
      </c>
    </row>
    <row r="10" spans="1:15" x14ac:dyDescent="0.25">
      <c r="A10" s="24"/>
      <c r="B10" s="25"/>
      <c r="C10" s="22"/>
      <c r="D10" s="24"/>
      <c r="G10" s="24">
        <v>6</v>
      </c>
      <c r="H10" s="25">
        <v>0.55937158402537956</v>
      </c>
      <c r="I10" s="22">
        <v>0.41299999999999998</v>
      </c>
      <c r="J10" s="24" t="s">
        <v>45</v>
      </c>
      <c r="L10" s="24">
        <v>6</v>
      </c>
      <c r="M10" s="23">
        <v>0.52804000682678087</v>
      </c>
      <c r="N10" s="22">
        <v>0.41299999999999998</v>
      </c>
      <c r="O10" s="24" t="s">
        <v>45</v>
      </c>
    </row>
    <row r="11" spans="1:15" x14ac:dyDescent="0.25">
      <c r="A11" s="24"/>
      <c r="B11" s="25"/>
      <c r="C11" s="22"/>
      <c r="D11" s="24"/>
      <c r="G11" s="24">
        <v>7</v>
      </c>
      <c r="H11" s="25">
        <v>0.97833615009298214</v>
      </c>
      <c r="I11" s="22">
        <v>0.41299999999999998</v>
      </c>
      <c r="J11" s="24" t="s">
        <v>45</v>
      </c>
      <c r="L11" s="24">
        <v>7</v>
      </c>
      <c r="M11" s="23">
        <v>0.41683895685715561</v>
      </c>
      <c r="N11" s="22">
        <v>0.41299999999999998</v>
      </c>
      <c r="O11" s="24" t="s">
        <v>45</v>
      </c>
    </row>
    <row r="12" spans="1:15" x14ac:dyDescent="0.25">
      <c r="A12" s="24"/>
      <c r="B12" s="25"/>
      <c r="C12" s="22"/>
      <c r="D12" s="24"/>
      <c r="G12" s="24">
        <v>8</v>
      </c>
      <c r="H12" s="25">
        <v>0.97833615009298214</v>
      </c>
      <c r="I12" s="22">
        <v>0.41299999999999998</v>
      </c>
      <c r="J12" s="24" t="s">
        <v>45</v>
      </c>
      <c r="L12" s="24">
        <v>8</v>
      </c>
      <c r="M12" s="23">
        <v>0.56130691110891329</v>
      </c>
      <c r="N12" s="22">
        <v>0.41299999999999998</v>
      </c>
      <c r="O12" s="24" t="s">
        <v>45</v>
      </c>
    </row>
    <row r="13" spans="1:15" x14ac:dyDescent="0.25">
      <c r="A13" s="24"/>
      <c r="B13" s="25"/>
      <c r="C13" s="22"/>
      <c r="D13" s="24"/>
      <c r="G13" s="24">
        <v>9</v>
      </c>
      <c r="H13" s="25">
        <v>0.55174640341229164</v>
      </c>
      <c r="I13" s="22">
        <v>0.41299999999999998</v>
      </c>
      <c r="J13" s="24" t="s">
        <v>45</v>
      </c>
      <c r="L13" s="24">
        <v>9</v>
      </c>
      <c r="M13" s="23">
        <v>0.50891459538928785</v>
      </c>
      <c r="N13" s="22">
        <v>0.41299999999999998</v>
      </c>
      <c r="O13" s="24" t="s">
        <v>45</v>
      </c>
    </row>
    <row r="14" spans="1:15" x14ac:dyDescent="0.25">
      <c r="G14" s="24">
        <v>10</v>
      </c>
      <c r="H14" s="25">
        <v>0.71296116381985131</v>
      </c>
      <c r="I14" s="22">
        <v>0.41299999999999998</v>
      </c>
      <c r="J14" s="24" t="s">
        <v>45</v>
      </c>
      <c r="L14" s="24">
        <v>10</v>
      </c>
      <c r="M14" s="23">
        <v>0.44823477153212327</v>
      </c>
      <c r="N14" s="22">
        <v>0.41299999999999998</v>
      </c>
      <c r="O14" s="24" t="s">
        <v>45</v>
      </c>
    </row>
    <row r="15" spans="1:15" x14ac:dyDescent="0.25">
      <c r="G15" s="24">
        <v>11</v>
      </c>
      <c r="H15" s="25">
        <v>0.97833615009298214</v>
      </c>
      <c r="I15" s="22">
        <v>0.41299999999999998</v>
      </c>
      <c r="J15" s="24" t="s">
        <v>45</v>
      </c>
      <c r="L15" s="24">
        <v>11</v>
      </c>
      <c r="M15" s="23">
        <v>0.45655030649464412</v>
      </c>
      <c r="N15" s="22">
        <v>0.41299999999999998</v>
      </c>
      <c r="O15" s="24" t="s">
        <v>45</v>
      </c>
    </row>
    <row r="16" spans="1:15" x14ac:dyDescent="0.25">
      <c r="G16" s="26">
        <v>12</v>
      </c>
      <c r="H16" s="27">
        <v>0.97833615009298214</v>
      </c>
      <c r="I16" s="28">
        <v>0.41299999999999998</v>
      </c>
      <c r="J16" s="26" t="s">
        <v>45</v>
      </c>
      <c r="L16" s="26">
        <v>12</v>
      </c>
      <c r="M16" s="23">
        <v>0.42580344157936045</v>
      </c>
      <c r="N16" s="28">
        <v>0.41299999999999998</v>
      </c>
      <c r="O16" s="26" t="s">
        <v>45</v>
      </c>
    </row>
    <row r="17" spans="7:15" x14ac:dyDescent="0.25">
      <c r="G17" s="32" t="s">
        <v>50</v>
      </c>
      <c r="H17" s="32"/>
      <c r="I17" s="32" t="s">
        <v>51</v>
      </c>
      <c r="J17" s="32"/>
      <c r="L17" s="32" t="s">
        <v>50</v>
      </c>
      <c r="M17" s="32"/>
      <c r="N17" s="32" t="s">
        <v>51</v>
      </c>
      <c r="O17" s="32"/>
    </row>
    <row r="18" spans="7:15" x14ac:dyDescent="0.25">
      <c r="G18" s="33">
        <v>0.94180657463831208</v>
      </c>
      <c r="H18" s="33"/>
      <c r="I18" s="30">
        <v>12</v>
      </c>
      <c r="J18" s="30"/>
      <c r="L18" s="33">
        <v>0.72749309386829952</v>
      </c>
      <c r="M18" s="33"/>
      <c r="N18" s="30">
        <v>12</v>
      </c>
      <c r="O18" s="30"/>
    </row>
  </sheetData>
  <mergeCells count="10">
    <mergeCell ref="H3:I3"/>
    <mergeCell ref="M3:N3"/>
    <mergeCell ref="G17:H17"/>
    <mergeCell ref="I17:J17"/>
    <mergeCell ref="G18:H18"/>
    <mergeCell ref="I18:J18"/>
    <mergeCell ref="L17:M17"/>
    <mergeCell ref="N17:O17"/>
    <mergeCell ref="L18:M18"/>
    <mergeCell ref="N18:O1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pretest</vt:lpstr>
      <vt:lpstr>posttest</vt:lpstr>
      <vt:lpstr>tabel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WIN10</cp:lastModifiedBy>
  <dcterms:created xsi:type="dcterms:W3CDTF">2025-06-11T06:20:10Z</dcterms:created>
  <dcterms:modified xsi:type="dcterms:W3CDTF">2025-06-12T08:58:23Z</dcterms:modified>
</cp:coreProperties>
</file>